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4c324c68b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iz" sheetId="1" r:id="R5a2ffbcf710a4390"/>
    <x:sheet xmlns:r="http://schemas.openxmlformats.org/officeDocument/2006/relationships" name="Sipariş verisi" sheetId="2" r:id="R327c64887a784c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1"/>
      <x:color rgb="FF151816"/>
      <x:name val="Arial"/>
    </x:font>
    <x:font>
      <x:b/>
      <x:sz val="16"/>
      <x:color rgb="FF15181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7F5B"/>
      </x:patternFill>
    </x:fill>
    <x:fill>
      <x:patternFill patternType="solid">
        <x:fgColor rgb="FFFFF4D6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6d91028704bf7" /><Relationship Type="http://schemas.openxmlformats.org/officeDocument/2006/relationships/theme" Target="/xl/theme/theme1.xml" Id="R1b03ee5100e74da3" /><Relationship Type="http://schemas.openxmlformats.org/officeDocument/2006/relationships/sharedStrings" Target="/xl/sharedStrings.xml" Id="Reed1b456d37e4ce3" /><Relationship Type="http://schemas.openxmlformats.org/officeDocument/2006/relationships/worksheet" Target="/xl/worksheets/sheet1.xml" Id="R5a2ffbcf710a4390" /><Relationship Type="http://schemas.openxmlformats.org/officeDocument/2006/relationships/worksheet" Target="/xl/worksheets/sheet2.xml" Id="R327c64887a784c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F5B"/>
  </x:sheetPr>
  <x:sheetViews>
    <x:sheetView showGridLines="0" workbookViewId="0"/>
  </x:sheetViews>
  <x:sheetFormatPr defaultRowHeight="15"/>
  <x:cols>
    <x:col min="1" max="1" width="28.1299991607666" hidden="0" customWidth="1"/>
    <x:col min="2" max="2" width="23.75" hidden="0" customWidth="1"/>
    <x:col min="3" max="3" width="17.5" hidden="0" customWidth="1"/>
  </x:cols>
  <x:sheetData>
    <x:row r="1" ht="27" customHeight="1">
      <x:c r="A1" s="2"/>
      <x:c r="B1" s="2"/>
      <x:c r="C1" s="2"/>
      <x:c r="D1" s="2"/>
    </x:row>
    <x:row r="2" ht="27" customHeight="1">
      <x:c r="A2" s="3" t="str">
        <x:v>Bilinen ve tekil siparişlerin özeti</x:v>
      </x:c>
      <x:c r="B2" s="2"/>
      <x:c r="C2" s="2"/>
      <x:c r="D2" s="2"/>
    </x:row>
    <x:row r="3" ht="27" customHeight="1">
      <x:c r="A3" s="2" t="str">
        <x:v>Eksik tutar tamamlanmadan bütün satış sonucu bilinmez.</x:v>
      </x:c>
      <x:c r="B3" s="2"/>
      <x:c r="C3" s="2"/>
      <x:c r="D3" s="2"/>
    </x:row>
    <x:row r="4" ht="27" customHeight="1">
      <x:c r="A4" s="2"/>
      <x:c r="B4" s="2"/>
      <x:c r="C4" s="2"/>
      <x:c r="D4" s="2"/>
    </x:row>
    <x:row r="5" ht="32" customHeight="1">
      <x:c r="A5" s="6" t="str">
        <x:v>Ay</x:v>
      </x:c>
      <x:c r="B5" s="6" t="str">
        <x:v>Bilinen tekil tutar</x:v>
      </x:c>
      <x:c r="C5" s="2"/>
      <x:c r="D5" s="2"/>
    </x:row>
    <x:row r="6" ht="27" customHeight="1">
      <x:c r="A6" s="2" t="str">
        <x:v>Ocak</x:v>
      </x:c>
      <x:c r="B6" s="7" t="n">
        <x:f>SUMIFS(B16:B26,C16:C26,A6)</x:f>
        <x:v>75000</x:v>
      </x:c>
      <x:c r="C6" s="2"/>
      <x:c r="D6" s="2"/>
    </x:row>
    <x:row r="7" ht="27" customHeight="1">
      <x:c r="A7" s="2" t="str">
        <x:v>Şubat</x:v>
      </x:c>
      <x:c r="B7" s="7" t="n">
        <x:f>SUMIFS(B17:B27,C17:C27,A7)</x:f>
        <x:v>100000</x:v>
      </x:c>
      <x:c r="C7" s="2"/>
      <x:c r="D7" s="2"/>
    </x:row>
    <x:row r="8" ht="27" customHeight="1">
      <x:c r="A8" s="2"/>
      <x:c r="B8" s="7"/>
      <x:c r="C8" s="2"/>
      <x:c r="D8" s="2"/>
    </x:row>
    <x:row r="9" ht="27" customHeight="1">
      <x:c r="A9" s="2" t="str">
        <x:v>Bilinen toplam</x:v>
      </x:c>
      <x:c r="B9" s="7" t="n">
        <x:f>SUM(B6:B7)</x:f>
        <x:v>175000</x:v>
      </x:c>
      <x:c r="C9" s="2"/>
      <x:c r="D9" s="2"/>
    </x:row>
    <x:row r="10" ht="27" customHeight="1">
      <x:c r="A10" s="2" t="str">
        <x:v>Eksik tutarlı kayıt</x:v>
      </x:c>
      <x:c r="B10" s="2" t="n">
        <x:f>COUNTIFS(B16:B26,"Eksik")</x:f>
        <x:v>1</x:v>
      </x:c>
      <x:c r="C10" s="2"/>
      <x:c r="D10" s="2"/>
    </x:row>
    <x:row r="11" ht="27" customHeight="1">
      <x:c r="A11" s="2" t="str">
        <x:v>Tekrar kayıt</x:v>
      </x:c>
      <x:c r="B11" s="2" t="n">
        <x:f>COUNTIFS(B16:B26,"Tekrar")</x:f>
        <x:v>1</x:v>
      </x:c>
      <x:c r="C11" s="2"/>
      <x:c r="D11" s="2"/>
    </x:row>
    <x:row r="12" ht="27" customHeight="1">
      <x:c r="A12" s="2"/>
      <x:c r="B12" s="2"/>
      <x:c r="C12" s="2"/>
      <x:c r="D12" s="2"/>
    </x:row>
    <x:row r="13" ht="27" customHeight="1">
      <x:c r="A13" s="2"/>
      <x:c r="B13" s="2"/>
      <x:c r="C13" s="2"/>
      <x:c r="D13" s="2"/>
    </x:row>
    <x:row r="14" ht="27" customHeight="1">
      <x:c r="A14" s="2"/>
      <x:c r="B14" s="2"/>
      <x:c r="C14" s="2"/>
      <x:c r="D14" s="2"/>
    </x:row>
    <x:row r="15" ht="32" customHeight="1">
      <x:c r="A15" s="6" t="str">
        <x:v>Sipariş ID</x:v>
      </x:c>
      <x:c r="B15" s="6" t="str">
        <x:v>Kullanılabilir tutar</x:v>
      </x:c>
      <x:c r="C15" s="6" t="str">
        <x:v>Ay</x:v>
      </x:c>
      <x:c r="D15" s="2"/>
    </x:row>
    <x:row r="16" ht="27" customHeight="1">
      <x:c r="A16" s="2" t="str">
        <x:f>'Sipariş verisi'!A6</x:f>
        <x:v>S01</x:v>
      </x:c>
      <x:c r="B16" s="7" t="n">
        <x:f>IF(ISBLANK('Sipariş verisi'!D6),"Eksik",IF(COUNTIFS('Sipariş verisi'!$A$6:A6,'Sipariş verisi'!A6)&gt;1,"Tekrar",'Sipariş verisi'!D6))</x:f>
        <x:v>20000</x:v>
      </x:c>
      <x:c r="C16" s="2" t="str">
        <x:f>'Sipariş verisi'!B6</x:f>
        <x:v>Ocak</x:v>
      </x:c>
      <x:c r="D16" s="2"/>
    </x:row>
    <x:row r="17" ht="27" customHeight="1">
      <x:c r="A17" s="2" t="str">
        <x:f>'Sipariş verisi'!A7</x:f>
        <x:v>S02</x:v>
      </x:c>
      <x:c r="B17" s="7" t="n">
        <x:f>IF(ISBLANK('Sipariş verisi'!D7),"Eksik",IF(COUNTIFS('Sipariş verisi'!$A$6:A7,'Sipariş verisi'!A7)&gt;1,"Tekrar",'Sipariş verisi'!D7))</x:f>
        <x:v>30000</x:v>
      </x:c>
      <x:c r="C17" s="2" t="str">
        <x:f>'Sipariş verisi'!B7</x:f>
        <x:v>Ocak</x:v>
      </x:c>
      <x:c r="D17" s="2"/>
    </x:row>
    <x:row r="18" ht="27" customHeight="1">
      <x:c r="A18" s="2" t="str">
        <x:f>'Sipariş verisi'!A8</x:f>
        <x:v>S03</x:v>
      </x:c>
      <x:c r="B18" s="7" t="n">
        <x:f>IF(ISBLANK('Sipariş verisi'!D8),"Eksik",IF(COUNTIFS('Sipariş verisi'!$A$6:A8,'Sipariş verisi'!A8)&gt;1,"Tekrar",'Sipariş verisi'!D8))</x:f>
        <x:v>15000</x:v>
      </x:c>
      <x:c r="C18" s="2" t="str">
        <x:f>'Sipariş verisi'!B8</x:f>
        <x:v>Ocak</x:v>
      </x:c>
      <x:c r="D18" s="2"/>
    </x:row>
    <x:row r="19" ht="27" customHeight="1">
      <x:c r="A19" s="2" t="str">
        <x:f>'Sipariş verisi'!A9</x:f>
        <x:v>S04</x:v>
      </x:c>
      <x:c r="B19" s="7" t="n">
        <x:f>IF(ISBLANK('Sipariş verisi'!D9),"Eksik",IF(COUNTIFS('Sipariş verisi'!$A$6:A9,'Sipariş verisi'!A9)&gt;1,"Tekrar",'Sipariş verisi'!D9))</x:f>
        <x:v>15000</x:v>
      </x:c>
      <x:c r="C19" s="2" t="str">
        <x:f>'Sipariş verisi'!B9</x:f>
        <x:v>Ocak</x:v>
      </x:c>
      <x:c r="D19" s="2"/>
    </x:row>
    <x:row r="20" ht="27" customHeight="1">
      <x:c r="A20" s="2" t="str">
        <x:f>'Sipariş verisi'!A10</x:f>
        <x:v>S05</x:v>
      </x:c>
      <x:c r="B20" s="7" t="n">
        <x:f>IF(ISBLANK('Sipariş verisi'!D10),"Eksik",IF(COUNTIFS('Sipariş verisi'!$A$6:A10,'Sipariş verisi'!A10)&gt;1,"Tekrar",'Sipariş verisi'!D10))</x:f>
        <x:v>35000</x:v>
      </x:c>
      <x:c r="C20" s="2" t="str">
        <x:f>'Sipariş verisi'!B10</x:f>
        <x:v>Şubat</x:v>
      </x:c>
      <x:c r="D20" s="2"/>
    </x:row>
    <x:row r="21" ht="27" customHeight="1">
      <x:c r="A21" s="2" t="str">
        <x:f>'Sipariş verisi'!A11</x:f>
        <x:v>S06</x:v>
      </x:c>
      <x:c r="B21" s="7" t="n">
        <x:f>IF(ISBLANK('Sipariş verisi'!D11),"Eksik",IF(COUNTIFS('Sipariş verisi'!$A$6:A11,'Sipariş verisi'!A11)&gt;1,"Tekrar",'Sipariş verisi'!D11))</x:f>
        <x:v>40000</x:v>
      </x:c>
      <x:c r="C21" s="2" t="str">
        <x:f>'Sipariş verisi'!B11</x:f>
        <x:v>Şubat</x:v>
      </x:c>
      <x:c r="D21" s="2"/>
    </x:row>
    <x:row r="22" ht="27" customHeight="1">
      <x:c r="A22" s="2" t="str">
        <x:f>'Sipariş verisi'!A12</x:f>
        <x:v>S07</x:v>
      </x:c>
      <x:c r="B22" s="7" t="n">
        <x:f>IF(ISBLANK('Sipariş verisi'!D12),"Eksik",IF(COUNTIFS('Sipariş verisi'!$A$6:A12,'Sipariş verisi'!A12)&gt;1,"Tekrar",'Sipariş verisi'!D12))</x:f>
        <x:v>10000</x:v>
      </x:c>
      <x:c r="C22" s="2" t="str">
        <x:f>'Sipariş verisi'!B12</x:f>
        <x:v>Şubat</x:v>
      </x:c>
      <x:c r="D22" s="2"/>
    </x:row>
    <x:row r="23" ht="27" customHeight="1">
      <x:c r="A23" s="2" t="str">
        <x:f>'Sipariş verisi'!A13</x:f>
        <x:v>S08</x:v>
      </x:c>
      <x:c r="B23" s="7" t="n">
        <x:f>IF(ISBLANK('Sipariş verisi'!D13),"Eksik",IF(COUNTIFS('Sipariş verisi'!$A$6:A13,'Sipariş verisi'!A13)&gt;1,"Tekrar",'Sipariş verisi'!D13))</x:f>
        <x:v>15000</x:v>
      </x:c>
      <x:c r="C23" s="2" t="str">
        <x:f>'Sipariş verisi'!B13</x:f>
        <x:v>Şubat</x:v>
      </x:c>
      <x:c r="D23" s="2"/>
    </x:row>
    <x:row r="24" ht="27" customHeight="1">
      <x:c r="A24" s="2" t="str">
        <x:f>'Sipariş verisi'!A14</x:f>
        <x:v>S08</x:v>
      </x:c>
      <x:c r="B24" s="7" t="str">
        <x:f>IF(ISBLANK('Sipariş verisi'!D14),"Eksik",IF(COUNTIFS('Sipariş verisi'!$A$6:A14,'Sipariş verisi'!A14)&gt;1,"Tekrar",'Sipariş verisi'!D14))</x:f>
        <x:v>Tekrar</x:v>
      </x:c>
      <x:c r="C24" s="2" t="str">
        <x:f>'Sipariş verisi'!B14</x:f>
        <x:v>Şubat</x:v>
      </x:c>
      <x:c r="D24" s="2"/>
    </x:row>
    <x:row r="25" ht="27" customHeight="1">
      <x:c r="A25" s="2" t="str">
        <x:f>'Sipariş verisi'!A15</x:f>
        <x:v>S09</x:v>
      </x:c>
      <x:c r="B25" s="7" t="str">
        <x:f>IF(ISBLANK('Sipariş verisi'!D15),"Eksik",IF(COUNTIFS('Sipariş verisi'!$A$6:A15,'Sipariş verisi'!A15)&gt;1,"Tekrar",'Sipariş verisi'!D15))</x:f>
        <x:v>Eksik</x:v>
      </x:c>
      <x:c r="C25" s="2" t="str">
        <x:f>'Sipariş verisi'!B15</x:f>
        <x:v>Şubat</x:v>
      </x:c>
      <x:c r="D25" s="2"/>
    </x:row>
    <x:row r="26" ht="27" customHeight="1">
      <x:c r="A26" s="2" t="str">
        <x:f>'Sipariş verisi'!A16</x:f>
        <x:v>S10</x:v>
      </x:c>
      <x:c r="B26" s="7" t="n">
        <x:f>IF(ISBLANK('Sipariş verisi'!D16),"Eksik",IF(COUNTIFS('Sipariş verisi'!$A$6:A16,'Sipariş verisi'!A16)&gt;1,"Tekrar",'Sipariş verisi'!D16))</x:f>
        <x:v>-5000</x:v>
      </x:c>
      <x:c r="C26" s="2" t="str">
        <x:f>'Sipariş verisi'!B16</x:f>
        <x:v>Ocak</x:v>
      </x:c>
      <x:c r="D26" s="2"/>
    </x:row>
    <x:row r="27" ht="27" customHeight="1">
      <x:c r="A27" s="2"/>
      <x:c r="B27" s="2"/>
      <x:c r="C27" s="2"/>
      <x:c r="D27" s="2"/>
    </x:row>
    <x:row r="28" ht="27" customHeight="1">
      <x:c r="A28" s="2"/>
      <x:c r="B28" s="2"/>
      <x:c r="C28" s="2"/>
      <x:c r="D2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5B"/>
  </x:sheetPr>
  <x:sheetViews>
    <x:sheetView showGridLines="0" workbookViewId="0"/>
  </x:sheetViews>
  <x:sheetFormatPr defaultRowHeight="15"/>
  <x:cols>
    <x:col min="1" max="1" width="18.75" hidden="0" customWidth="1"/>
    <x:col min="2" max="2" width="18.75" hidden="0" customWidth="1"/>
    <x:col min="3" max="3" width="18.75" hidden="0" customWidth="1"/>
    <x:col min="4" max="4" width="21.25" hidden="0" customWidth="1"/>
  </x:cols>
  <x:sheetData>
    <x:row r="1" ht="27" customHeight="1">
      <x:c r="A1" s="2"/>
      <x:c r="B1" s="2"/>
      <x:c r="C1" s="2"/>
      <x:c r="D1" s="2"/>
    </x:row>
    <x:row r="2" ht="27" customHeight="1">
      <x:c r="A2" s="3" t="str">
        <x:v>Sipariş örnek verisi</x:v>
      </x:c>
      <x:c r="B2" s="2"/>
      <x:c r="C2" s="2"/>
      <x:c r="D2" s="2"/>
    </x:row>
    <x:row r="3" ht="27" customHeight="1">
      <x:c r="A3" s="2" t="str">
        <x:v>Yapay kayıtlar. Tekrarlanan sipariş S08; S09 tutarı eksik. S10 iade tutarıdır.</x:v>
      </x:c>
      <x:c r="B3" s="2"/>
      <x:c r="C3" s="2"/>
      <x:c r="D3" s="2"/>
    </x:row>
    <x:row r="4" ht="27" customHeight="1">
      <x:c r="A4" s="2"/>
      <x:c r="B4" s="2"/>
      <x:c r="C4" s="2"/>
      <x:c r="D4" s="2"/>
    </x:row>
    <x:row r="5" ht="32" customHeight="1">
      <x:c r="A5" s="6" t="str">
        <x:v>Sipariş ID</x:v>
      </x:c>
      <x:c r="B5" s="6" t="str">
        <x:v>Ay</x:v>
      </x:c>
      <x:c r="C5" s="6" t="str">
        <x:v>Bölge</x:v>
      </x:c>
      <x:c r="D5" s="6" t="str">
        <x:v>Tutar</x:v>
      </x:c>
    </x:row>
    <x:row r="6" ht="27" customHeight="1">
      <x:c r="A6" s="2" t="str">
        <x:v>S01</x:v>
      </x:c>
      <x:c r="B6" s="2" t="str">
        <x:v>Ocak</x:v>
      </x:c>
      <x:c r="C6" s="2" t="str">
        <x:v>Kuzey</x:v>
      </x:c>
      <x:c r="D6" s="9" t="n">
        <x:v>20000</x:v>
      </x:c>
    </x:row>
    <x:row r="7" ht="27" customHeight="1">
      <x:c r="A7" s="2" t="str">
        <x:v>S02</x:v>
      </x:c>
      <x:c r="B7" s="2" t="str">
        <x:v>Ocak</x:v>
      </x:c>
      <x:c r="C7" s="2" t="str">
        <x:v>Güney</x:v>
      </x:c>
      <x:c r="D7" s="9" t="n">
        <x:v>30000</x:v>
      </x:c>
    </x:row>
    <x:row r="8" ht="27" customHeight="1">
      <x:c r="A8" s="2" t="str">
        <x:v>S03</x:v>
      </x:c>
      <x:c r="B8" s="2" t="str">
        <x:v>Ocak</x:v>
      </x:c>
      <x:c r="C8" s="2" t="str">
        <x:v>Kuzey</x:v>
      </x:c>
      <x:c r="D8" s="9" t="n">
        <x:v>15000</x:v>
      </x:c>
    </x:row>
    <x:row r="9" ht="27" customHeight="1">
      <x:c r="A9" s="2" t="str">
        <x:v>S04</x:v>
      </x:c>
      <x:c r="B9" s="2" t="str">
        <x:v>Ocak</x:v>
      </x:c>
      <x:c r="C9" s="2" t="str">
        <x:v>Güney</x:v>
      </x:c>
      <x:c r="D9" s="9" t="n">
        <x:v>15000</x:v>
      </x:c>
    </x:row>
    <x:row r="10" ht="27" customHeight="1">
      <x:c r="A10" s="2" t="str">
        <x:v>S05</x:v>
      </x:c>
      <x:c r="B10" s="2" t="str">
        <x:v>Şubat</x:v>
      </x:c>
      <x:c r="C10" s="2" t="str">
        <x:v>Kuzey</x:v>
      </x:c>
      <x:c r="D10" s="9" t="n">
        <x:v>35000</x:v>
      </x:c>
    </x:row>
    <x:row r="11" ht="27" customHeight="1">
      <x:c r="A11" s="2" t="str">
        <x:v>S06</x:v>
      </x:c>
      <x:c r="B11" s="2" t="str">
        <x:v>Şubat</x:v>
      </x:c>
      <x:c r="C11" s="2" t="str">
        <x:v>Güney</x:v>
      </x:c>
      <x:c r="D11" s="9" t="n">
        <x:v>40000</x:v>
      </x:c>
    </x:row>
    <x:row r="12" ht="27" customHeight="1">
      <x:c r="A12" s="2" t="str">
        <x:v>S07</x:v>
      </x:c>
      <x:c r="B12" s="2" t="str">
        <x:v>Şubat</x:v>
      </x:c>
      <x:c r="C12" s="2" t="str">
        <x:v>Kuzey</x:v>
      </x:c>
      <x:c r="D12" s="9" t="n">
        <x:v>10000</x:v>
      </x:c>
    </x:row>
    <x:row r="13" ht="27" customHeight="1">
      <x:c r="A13" s="2" t="str">
        <x:v>S08</x:v>
      </x:c>
      <x:c r="B13" s="2" t="str">
        <x:v>Şubat</x:v>
      </x:c>
      <x:c r="C13" s="2" t="str">
        <x:v>Güney</x:v>
      </x:c>
      <x:c r="D13" s="9" t="n">
        <x:v>15000</x:v>
      </x:c>
    </x:row>
    <x:row r="14" ht="27" customHeight="1">
      <x:c r="A14" s="2" t="str">
        <x:v>S08</x:v>
      </x:c>
      <x:c r="B14" s="2" t="str">
        <x:v>Şubat</x:v>
      </x:c>
      <x:c r="C14" s="2" t="str">
        <x:v>Güney</x:v>
      </x:c>
      <x:c r="D14" s="9" t="n">
        <x:v>15000</x:v>
      </x:c>
    </x:row>
    <x:row r="15" ht="27" customHeight="1">
      <x:c r="A15" s="2" t="str">
        <x:v>S09</x:v>
      </x:c>
      <x:c r="B15" s="2" t="str">
        <x:v>Şubat</x:v>
      </x:c>
      <x:c r="C15" s="2" t="str">
        <x:v>Kuzey</x:v>
      </x:c>
      <x:c r="D15" s="9"/>
    </x:row>
    <x:row r="16" ht="27" customHeight="1">
      <x:c r="A16" s="2" t="str">
        <x:v>S10</x:v>
      </x:c>
      <x:c r="B16" s="2" t="str">
        <x:v>Ocak</x:v>
      </x:c>
      <x:c r="C16" s="2" t="str">
        <x:v>Güney</x:v>
      </x:c>
      <x:c r="D16" s="9" t="n">
        <x:v>-5000</x:v>
      </x:c>
    </x:row>
    <x:row r="17" ht="27" customHeight="1">
      <x:c r="A17" s="2"/>
      <x:c r="B17" s="2"/>
      <x:c r="C17" s="2"/>
      <x:c r="D17" s="2"/>
    </x:row>
    <x:row r="18" ht="27" customHeight="1">
      <x:c r="A18" s="2"/>
      <x:c r="B18" s="2"/>
      <x:c r="C18" s="2"/>
      <x:c r="D18" s="2"/>
    </x:row>
  </x:sheetData>
  <x:pageMargins left="0.7" right="0.7" top="0.75" bottom="0.75" header="0.3" footer="0.3"/>
</x:worksheet>
</file>